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18 год\Исполнение за 1 квартал 2018года\Постановление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Бюджет!$B$21</definedName>
    <definedName name="FIO" localSheetId="0">Бюджет!$F$21</definedName>
    <definedName name="LAST_CELL" localSheetId="0">Бюджет!$J$55</definedName>
    <definedName name="SIGN" localSheetId="0">Бюджет!$B$21:$H$22</definedName>
  </definedNames>
  <calcPr calcId="152511"/>
</workbook>
</file>

<file path=xl/calcChain.xml><?xml version="1.0" encoding="utf-8"?>
<calcChain xmlns="http://schemas.openxmlformats.org/spreadsheetml/2006/main">
  <c r="C47" i="1" l="1"/>
  <c r="C44" i="1"/>
  <c r="C39" i="1"/>
  <c r="C36" i="1"/>
  <c r="C30" i="1"/>
  <c r="C28" i="1"/>
  <c r="C26" i="1"/>
  <c r="C24" i="1"/>
  <c r="C22" i="1"/>
  <c r="C15" i="1"/>
  <c r="C14" i="1" l="1"/>
</calcChain>
</file>

<file path=xl/sharedStrings.xml><?xml version="1.0" encoding="utf-8"?>
<sst xmlns="http://schemas.openxmlformats.org/spreadsheetml/2006/main" count="83" uniqueCount="83">
  <si>
    <t>КФСР</t>
  </si>
  <si>
    <t>Наименование КФСР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</si>
  <si>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</si>
  <si>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</si>
  <si>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</si>
  <si>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</si>
  <si>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</si>
  <si>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</si>
  <si>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</si>
  <si>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</si>
  <si>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</si>
  <si>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</si>
  <si>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</si>
  <si>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</si>
  <si>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</si>
  <si>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</si>
  <si>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</si>
  <si>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</si>
  <si>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</si>
  <si>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</si>
  <si>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</si>
  <si>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</si>
  <si>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</si>
  <si>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</si>
  <si>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0400</t>
  </si>
  <si>
    <t>НАЦИОНАЛЬНАЯ ЭКОНОМИКА</t>
  </si>
  <si>
    <t>0409</t>
  </si>
  <si>
    <t>Дорожное хозяйство (дорожные фонды)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</si>
  <si>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</si>
  <si>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</si>
  <si>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</si>
  <si>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</si>
  <si>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</si>
  <si>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</si>
  <si>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</si>
  <si>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</si>
  <si>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</si>
  <si>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</si>
  <si>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</si>
  <si>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</si>
  <si>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</si>
  <si>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</si>
  <si>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</si>
  <si>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</si>
  <si>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</si>
  <si>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</si>
  <si>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</si>
  <si>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</si>
  <si>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</si>
  <si>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</si>
  <si>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</si>
  <si>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</si>
  <si>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</si>
  <si>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</si>
  <si>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</si>
  <si>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</si>
  <si>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</si>
  <si>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</si>
  <si>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</si>
  <si>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</si>
  <si>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</si>
  <si>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</si>
  <si>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</si>
  <si>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</si>
  <si>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1105</t>
  </si>
  <si>
    <t>Другие вопросы в области физической культуры и спорта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</si>
  <si>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</si>
  <si>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</si>
  <si>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</si>
  <si>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</si>
  <si>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</si>
  <si>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</si>
  <si>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</si>
  <si>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</si>
  <si>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Сумма</t>
  </si>
  <si>
    <t>Приложение 2</t>
  </si>
  <si>
    <t>к постановлению Администрации</t>
  </si>
  <si>
    <t>Катав-Ивановского муниципального района</t>
  </si>
  <si>
    <t>"Об исполнении районного бюджета			_x000D_ Катав-Ивановского муниципального района			_x000D_ за 1 квартал 2018 года"</t>
  </si>
  <si>
    <t>(тыс. рублей)</t>
  </si>
  <si>
    <t>Расходы районного бюджета Катав-Ивановского муниципального района по разделам и подразделам классификации расходов бюджетов за 1 квартал 2018года</t>
  </si>
  <si>
    <t>ВСЕГО</t>
  </si>
  <si>
    <t>от 27.04.2018г. № 326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</si>
</sst>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.5"/>
      <name val="MS Sans Serif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1"/>
      <name val="Arial Cyr"/>
    </font>
    <font>
      <i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0" fontId="5" fillId="0" borderId="0" xfId="0" applyFont="1"/>
    <xf numFmtId="0" fontId="1" fillId="0" borderId="0" xfId="0" applyFont="1" applyBorder="1" applyAlignment="1" applyProtection="1">
      <alignment horizontal="right" wrapText="1"/>
    </xf>
    <xf numFmtId="4" fontId="7" fillId="0" borderId="3" xfId="0" applyNumberFormat="1" applyFont="1" applyBorder="1" applyAlignment="1" applyProtection="1">
      <alignment horizontal="right"/>
    </xf>
    <xf numFmtId="0" fontId="6" fillId="0" borderId="0" xfId="0" applyFont="1" applyAlignment="1">
      <alignment horizontal="center" vertical="center" wrapText="1"/>
    </xf>
    <xf numFmtId="49" fontId="7" fillId="0" borderId="5" xfId="0" applyNumberFormat="1" applyFont="1" applyBorder="1" applyAlignment="1" applyProtection="1">
      <alignment horizontal="left"/>
    </xf>
    <xf numFmtId="0" fontId="8" fillId="0" borderId="6" xfId="0" applyFont="1" applyBorder="1" applyAlignment="1">
      <alignment horizontal="left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0"/>
  <sheetViews>
    <sheetView showGridLines="0" tabSelected="1" topLeftCell="A2" workbookViewId="0">
      <selection activeCell="B15" sqref="B15"/>
    </sheetView>
  </sheetViews>
  <sheetFormatPr defaultRowHeight="12.75" customHeight="1" outlineLevelRow="1" x14ac:dyDescent="0.2"/>
  <cols>
    <col min="1" max="1" width="56" customWidth="1"/>
    <col min="2" max="2" width="9.42578125" customWidth="1"/>
    <col min="3" max="3" width="12.7109375" customWidth="1"/>
    <col min="4" max="4" width="12.42578125" customWidth="1"/>
    <col min="5" max="5" width="12.28515625" customWidth="1"/>
    <col min="6" max="6" width="9.140625" customWidth="1"/>
    <col min="7" max="7" width="13.140625" customWidth="1"/>
    <col min="8" max="10" width="9.140625" customWidth="1"/>
  </cols>
  <sheetData>
    <row r="1" spans="1:10" ht="12.75" customHeight="1" x14ac:dyDescent="0.2">
      <c r="C1" t="s">
        <v>75</v>
      </c>
    </row>
    <row r="2" spans="1:10" ht="12.75" customHeight="1" x14ac:dyDescent="0.2">
      <c r="C2" t="s">
        <v>76</v>
      </c>
    </row>
    <row r="3" spans="1:10" ht="12.75" customHeight="1" x14ac:dyDescent="0.2">
      <c r="C3" t="s">
        <v>77</v>
      </c>
    </row>
    <row r="4" spans="1:10" ht="38.25" customHeight="1" x14ac:dyDescent="0.2">
      <c r="C4" s="16" t="s">
        <v>78</v>
      </c>
      <c r="D4" s="17"/>
      <c r="E4" s="17"/>
    </row>
    <row r="5" spans="1:10" ht="12.75" customHeight="1" x14ac:dyDescent="0.2">
      <c r="C5" s="10" t="s">
        <v>82</v>
      </c>
    </row>
    <row r="9" spans="1:10" ht="47.25" customHeight="1" x14ac:dyDescent="0.2">
      <c r="A9" s="13" t="s">
        <v>80</v>
      </c>
      <c r="B9" s="13"/>
      <c r="C9" s="13"/>
    </row>
    <row r="12" spans="1:10" x14ac:dyDescent="0.2">
      <c r="A12" s="2"/>
      <c r="B12" s="2"/>
      <c r="C12" s="11" t="s">
        <v>79</v>
      </c>
      <c r="D12" s="2"/>
      <c r="E12" s="2"/>
      <c r="F12" s="2"/>
      <c r="G12" s="2"/>
      <c r="H12" s="2"/>
      <c r="I12" s="1"/>
      <c r="J12" s="1"/>
    </row>
    <row r="13" spans="1:10" ht="22.15" customHeight="1" x14ac:dyDescent="0.2">
      <c r="A13" s="3" t="s">
        <v>1</v>
      </c>
      <c r="B13" s="3" t="s">
        <v>0</v>
      </c>
      <c r="C13" s="3" t="s">
        <v>74</v>
      </c>
    </row>
    <row r="14" spans="1:10" ht="13.35" customHeight="1" x14ac:dyDescent="0.2">
      <c r="A14" s="14" t="s">
        <v>81</v>
      </c>
      <c r="B14" s="15"/>
      <c r="C14" s="12">
        <f>C15+C22+C24+C26+C28+C30+C36+C39+C44+C47</f>
        <v>214965</v>
      </c>
    </row>
    <row r="15" spans="1:10" x14ac:dyDescent="0.2">
      <c r="A15" s="5" t="s">
        <v>3</v>
      </c>
      <c r="B15" s="4" t="s">
        <v>2</v>
      </c>
      <c r="C15" s="6">
        <f>C16+C17+C18+C19+C20+C21</f>
        <v>20840.5</v>
      </c>
    </row>
    <row r="16" spans="1:10" ht="22.5" outlineLevel="1" x14ac:dyDescent="0.2">
      <c r="A16" s="8" t="s">
        <v>5</v>
      </c>
      <c r="B16" s="7" t="s">
        <v>4</v>
      </c>
      <c r="C16" s="9">
        <v>404.1</v>
      </c>
    </row>
    <row r="17" spans="1:3" ht="33.75" outlineLevel="1" x14ac:dyDescent="0.2">
      <c r="A17" s="8" t="s">
        <v>7</v>
      </c>
      <c r="B17" s="7" t="s">
        <v>6</v>
      </c>
      <c r="C17" s="9">
        <v>850.6</v>
      </c>
    </row>
    <row r="18" spans="1:3" ht="33.75" outlineLevel="1" x14ac:dyDescent="0.2">
      <c r="A18" s="8" t="s">
        <v>9</v>
      </c>
      <c r="B18" s="7" t="s">
        <v>8</v>
      </c>
      <c r="C18" s="9">
        <v>8261.1</v>
      </c>
    </row>
    <row r="19" spans="1:3" outlineLevel="1" x14ac:dyDescent="0.2">
      <c r="A19" s="8" t="s">
        <v>11</v>
      </c>
      <c r="B19" s="7" t="s">
        <v>10</v>
      </c>
      <c r="C19" s="9">
        <v>9.6</v>
      </c>
    </row>
    <row r="20" spans="1:3" ht="26.25" customHeight="1" outlineLevel="1" x14ac:dyDescent="0.2">
      <c r="A20" s="8" t="s">
        <v>13</v>
      </c>
      <c r="B20" s="7" t="s">
        <v>12</v>
      </c>
      <c r="C20" s="9">
        <v>5908.5</v>
      </c>
    </row>
    <row r="21" spans="1:3" ht="13.35" customHeight="1" outlineLevel="1" x14ac:dyDescent="0.2">
      <c r="A21" s="8" t="s">
        <v>15</v>
      </c>
      <c r="B21" s="7" t="s">
        <v>14</v>
      </c>
      <c r="C21" s="9">
        <v>5406.6</v>
      </c>
    </row>
    <row r="22" spans="1:3" ht="13.35" customHeight="1" x14ac:dyDescent="0.2">
      <c r="A22" s="5" t="s">
        <v>17</v>
      </c>
      <c r="B22" s="4" t="s">
        <v>16</v>
      </c>
      <c r="C22" s="6">
        <f>C23</f>
        <v>228.5</v>
      </c>
    </row>
    <row r="23" spans="1:3" outlineLevel="1" x14ac:dyDescent="0.2">
      <c r="A23" s="8" t="s">
        <v>19</v>
      </c>
      <c r="B23" s="7" t="s">
        <v>18</v>
      </c>
      <c r="C23" s="9">
        <v>228.5</v>
      </c>
    </row>
    <row r="24" spans="1:3" ht="22.5" x14ac:dyDescent="0.2">
      <c r="A24" s="5" t="s">
        <v>21</v>
      </c>
      <c r="B24" s="4" t="s">
        <v>20</v>
      </c>
      <c r="C24" s="6">
        <f>C25</f>
        <v>732.4</v>
      </c>
    </row>
    <row r="25" spans="1:3" outlineLevel="1" x14ac:dyDescent="0.2">
      <c r="A25" s="8" t="s">
        <v>23</v>
      </c>
      <c r="B25" s="7" t="s">
        <v>22</v>
      </c>
      <c r="C25" s="9">
        <v>732.4</v>
      </c>
    </row>
    <row r="26" spans="1:3" x14ac:dyDescent="0.2">
      <c r="A26" s="5" t="s">
        <v>25</v>
      </c>
      <c r="B26" s="4" t="s">
        <v>24</v>
      </c>
      <c r="C26" s="6">
        <f>C27</f>
        <v>209.1</v>
      </c>
    </row>
    <row r="27" spans="1:3" outlineLevel="1" x14ac:dyDescent="0.2">
      <c r="A27" s="8" t="s">
        <v>27</v>
      </c>
      <c r="B27" s="7" t="s">
        <v>26</v>
      </c>
      <c r="C27" s="9">
        <v>209.1</v>
      </c>
    </row>
    <row r="28" spans="1:3" x14ac:dyDescent="0.2">
      <c r="A28" s="5" t="s">
        <v>29</v>
      </c>
      <c r="B28" s="4" t="s">
        <v>28</v>
      </c>
      <c r="C28" s="6">
        <f>C29</f>
        <v>10</v>
      </c>
    </row>
    <row r="29" spans="1:3" ht="22.5" outlineLevel="1" x14ac:dyDescent="0.2">
      <c r="A29" s="8" t="s">
        <v>31</v>
      </c>
      <c r="B29" s="7" t="s">
        <v>30</v>
      </c>
      <c r="C29" s="9">
        <v>10</v>
      </c>
    </row>
    <row r="30" spans="1:3" x14ac:dyDescent="0.2">
      <c r="A30" s="5" t="s">
        <v>33</v>
      </c>
      <c r="B30" s="4" t="s">
        <v>32</v>
      </c>
      <c r="C30" s="6">
        <f>C31+C32+C33+C34+C35</f>
        <v>92189.8</v>
      </c>
    </row>
    <row r="31" spans="1:3" outlineLevel="1" x14ac:dyDescent="0.2">
      <c r="A31" s="8" t="s">
        <v>35</v>
      </c>
      <c r="B31" s="7" t="s">
        <v>34</v>
      </c>
      <c r="C31" s="9">
        <v>31521.9</v>
      </c>
    </row>
    <row r="32" spans="1:3" outlineLevel="1" x14ac:dyDescent="0.2">
      <c r="A32" s="8" t="s">
        <v>37</v>
      </c>
      <c r="B32" s="7" t="s">
        <v>36</v>
      </c>
      <c r="C32" s="9">
        <v>49758.2</v>
      </c>
    </row>
    <row r="33" spans="1:3" outlineLevel="1" x14ac:dyDescent="0.2">
      <c r="A33" s="8" t="s">
        <v>39</v>
      </c>
      <c r="B33" s="7" t="s">
        <v>38</v>
      </c>
      <c r="C33" s="9">
        <v>7332</v>
      </c>
    </row>
    <row r="34" spans="1:3" outlineLevel="1" x14ac:dyDescent="0.2">
      <c r="A34" s="8" t="s">
        <v>41</v>
      </c>
      <c r="B34" s="7" t="s">
        <v>40</v>
      </c>
      <c r="C34" s="9">
        <v>10</v>
      </c>
    </row>
    <row r="35" spans="1:3" outlineLevel="1" x14ac:dyDescent="0.2">
      <c r="A35" s="8" t="s">
        <v>43</v>
      </c>
      <c r="B35" s="7" t="s">
        <v>42</v>
      </c>
      <c r="C35" s="9">
        <v>3567.7</v>
      </c>
    </row>
    <row r="36" spans="1:3" x14ac:dyDescent="0.2">
      <c r="A36" s="5" t="s">
        <v>45</v>
      </c>
      <c r="B36" s="4" t="s">
        <v>44</v>
      </c>
      <c r="C36" s="6">
        <f>C37+C38</f>
        <v>10030.599999999999</v>
      </c>
    </row>
    <row r="37" spans="1:3" outlineLevel="1" x14ac:dyDescent="0.2">
      <c r="A37" s="8" t="s">
        <v>47</v>
      </c>
      <c r="B37" s="7" t="s">
        <v>46</v>
      </c>
      <c r="C37" s="9">
        <v>7385.4</v>
      </c>
    </row>
    <row r="38" spans="1:3" outlineLevel="1" x14ac:dyDescent="0.2">
      <c r="A38" s="8" t="s">
        <v>49</v>
      </c>
      <c r="B38" s="7" t="s">
        <v>48</v>
      </c>
      <c r="C38" s="9">
        <v>2645.2</v>
      </c>
    </row>
    <row r="39" spans="1:3" x14ac:dyDescent="0.2">
      <c r="A39" s="5" t="s">
        <v>51</v>
      </c>
      <c r="B39" s="4" t="s">
        <v>50</v>
      </c>
      <c r="C39" s="6">
        <f>C40+C41+C42+C43</f>
        <v>78107.3</v>
      </c>
    </row>
    <row r="40" spans="1:3" outlineLevel="1" x14ac:dyDescent="0.2">
      <c r="A40" s="8" t="s">
        <v>53</v>
      </c>
      <c r="B40" s="7" t="s">
        <v>52</v>
      </c>
      <c r="C40" s="9">
        <v>8890</v>
      </c>
    </row>
    <row r="41" spans="1:3" outlineLevel="1" x14ac:dyDescent="0.2">
      <c r="A41" s="8" t="s">
        <v>55</v>
      </c>
      <c r="B41" s="7" t="s">
        <v>54</v>
      </c>
      <c r="C41" s="9">
        <v>49977.1</v>
      </c>
    </row>
    <row r="42" spans="1:3" outlineLevel="1" x14ac:dyDescent="0.2">
      <c r="A42" s="8" t="s">
        <v>57</v>
      </c>
      <c r="B42" s="7" t="s">
        <v>56</v>
      </c>
      <c r="C42" s="9">
        <v>15998.4</v>
      </c>
    </row>
    <row r="43" spans="1:3" outlineLevel="1" x14ac:dyDescent="0.2">
      <c r="A43" s="8" t="s">
        <v>59</v>
      </c>
      <c r="B43" s="7" t="s">
        <v>58</v>
      </c>
      <c r="C43" s="9">
        <v>3241.8</v>
      </c>
    </row>
    <row r="44" spans="1:3" x14ac:dyDescent="0.2">
      <c r="A44" s="5" t="s">
        <v>61</v>
      </c>
      <c r="B44" s="4" t="s">
        <v>60</v>
      </c>
      <c r="C44" s="6">
        <f>C45+C46</f>
        <v>1402</v>
      </c>
    </row>
    <row r="45" spans="1:3" outlineLevel="1" x14ac:dyDescent="0.2">
      <c r="A45" s="8" t="s">
        <v>63</v>
      </c>
      <c r="B45" s="7" t="s">
        <v>62</v>
      </c>
      <c r="C45" s="9">
        <v>476.5</v>
      </c>
    </row>
    <row r="46" spans="1:3" outlineLevel="1" x14ac:dyDescent="0.2">
      <c r="A46" s="8" t="s">
        <v>65</v>
      </c>
      <c r="B46" s="7" t="s">
        <v>64</v>
      </c>
      <c r="C46" s="9">
        <v>925.5</v>
      </c>
    </row>
    <row r="47" spans="1:3" ht="22.5" x14ac:dyDescent="0.2">
      <c r="A47" s="5" t="s">
        <v>67</v>
      </c>
      <c r="B47" s="4" t="s">
        <v>66</v>
      </c>
      <c r="C47" s="6">
        <f>C48+C49+C50</f>
        <v>11214.8</v>
      </c>
    </row>
    <row r="48" spans="1:3" ht="22.5" outlineLevel="1" x14ac:dyDescent="0.2">
      <c r="A48" s="8" t="s">
        <v>69</v>
      </c>
      <c r="B48" s="7" t="s">
        <v>68</v>
      </c>
      <c r="C48" s="9">
        <v>3545.3</v>
      </c>
    </row>
    <row r="49" spans="1:3" outlineLevel="1" x14ac:dyDescent="0.2">
      <c r="A49" s="8" t="s">
        <v>71</v>
      </c>
      <c r="B49" s="7" t="s">
        <v>70</v>
      </c>
      <c r="C49" s="9">
        <v>2373.6</v>
      </c>
    </row>
    <row r="50" spans="1:3" outlineLevel="1" x14ac:dyDescent="0.2">
      <c r="A50" s="8" t="s">
        <v>73</v>
      </c>
      <c r="B50" s="7" t="s">
        <v>72</v>
      </c>
      <c r="C50" s="9">
        <v>5295.9</v>
      </c>
    </row>
  </sheetData>
  <mergeCells count="3">
    <mergeCell ref="A9:C9"/>
    <mergeCell ref="A14:B14"/>
    <mergeCell ref="C4:E4"/>
  </mergeCells>
  <pageMargins left="0.35433070866141736" right="0.35433070866141736" top="0.39370078740157483" bottom="0.39370078740157483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2 Тараканова Мария Александровна</dc:creator>
  <dc:description>POI HSSF rep:2.44.0.119</dc:description>
  <cp:lastModifiedBy>Бюджетный отдел 2 Тараканова Мария Александровна</cp:lastModifiedBy>
  <cp:lastPrinted>2018-05-07T06:01:17Z</cp:lastPrinted>
  <dcterms:created xsi:type="dcterms:W3CDTF">2018-04-19T09:21:11Z</dcterms:created>
  <dcterms:modified xsi:type="dcterms:W3CDTF">2018-05-07T06:01:19Z</dcterms:modified>
</cp:coreProperties>
</file>